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3860"/>
  </bookViews>
  <sheets>
    <sheet name="Data" sheetId="1" r:id="rId1"/>
    <sheet name="Caveats" sheetId="2" r:id="rId2"/>
    <sheet name="Settlement Date" sheetId="3" r:id="rId3"/>
  </sheets>
  <definedNames>
    <definedName name="_xlnm._FilterDatabase" localSheetId="0" hidden="1">Data!$A$12:$E$12</definedName>
    <definedName name="_xlnm.Print_Area" localSheetId="0">Data!$A$1:$I$88</definedName>
  </definedNames>
  <calcPr calcId="145621"/>
</workbook>
</file>

<file path=xl/calcChain.xml><?xml version="1.0" encoding="utf-8"?>
<calcChain xmlns="http://schemas.openxmlformats.org/spreadsheetml/2006/main">
  <c r="F13" i="1" l="1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14" i="1"/>
</calcChain>
</file>

<file path=xl/sharedStrings.xml><?xml version="1.0" encoding="utf-8"?>
<sst xmlns="http://schemas.openxmlformats.org/spreadsheetml/2006/main" count="117" uniqueCount="116">
  <si>
    <t>Religion</t>
  </si>
  <si>
    <t>Humanitarian</t>
  </si>
  <si>
    <t>Family</t>
  </si>
  <si>
    <t>Skilled</t>
  </si>
  <si>
    <t>Grand Total</t>
  </si>
  <si>
    <t>Not Stated</t>
  </si>
  <si>
    <t>Christian (NFD)</t>
  </si>
  <si>
    <t>Islam</t>
  </si>
  <si>
    <t>Shia</t>
  </si>
  <si>
    <t>Sunni</t>
  </si>
  <si>
    <t>Chaldean Catholic</t>
  </si>
  <si>
    <t>Assyrian Church of the East</t>
  </si>
  <si>
    <t>Buddhism</t>
  </si>
  <si>
    <t>Catholic(NEC)</t>
  </si>
  <si>
    <t>Hinduism</t>
  </si>
  <si>
    <t>Sabean Mandean/Sabian</t>
  </si>
  <si>
    <t>Syriac Catholic_x000D_
Syriac Catholic_x000D_
Syriac Catholic</t>
  </si>
  <si>
    <t>Pentecostal (NEC)</t>
  </si>
  <si>
    <t>No Religion (NFD)</t>
  </si>
  <si>
    <t>Greek Orthodox</t>
  </si>
  <si>
    <t>Armenian Apostolic Church</t>
  </si>
  <si>
    <t>Orthodox (NFD)</t>
  </si>
  <si>
    <t>Born Again Christian</t>
  </si>
  <si>
    <t>Animism</t>
  </si>
  <si>
    <t>Baha I World Faith</t>
  </si>
  <si>
    <t>Other Protestant (NEC)</t>
  </si>
  <si>
    <t>Orthodox (NEC)</t>
  </si>
  <si>
    <t>Sikhism</t>
  </si>
  <si>
    <t>Religious Belief (NFD)</t>
  </si>
  <si>
    <t>Fa Lun Gong</t>
  </si>
  <si>
    <t>Syriac Orthodox Church</t>
  </si>
  <si>
    <t>Seventh-Day Adventist</t>
  </si>
  <si>
    <t>Coptic Orthodox Church</t>
  </si>
  <si>
    <t>Ahmadi</t>
  </si>
  <si>
    <t>Other Christian (NEC)</t>
  </si>
  <si>
    <t>Other Protestant (NFD)</t>
  </si>
  <si>
    <t>Syrian (Jacobite) Church</t>
  </si>
  <si>
    <t>Western Catholic/Catholic</t>
  </si>
  <si>
    <t>Jehovahs Witnesses</t>
  </si>
  <si>
    <t>Anglican</t>
  </si>
  <si>
    <t>Baptist</t>
  </si>
  <si>
    <t>Maronite Catholic</t>
  </si>
  <si>
    <t>Pentecostal (NFD)</t>
  </si>
  <si>
    <t>Ancient Church of the East</t>
  </si>
  <si>
    <t>Assyrian Catholic</t>
  </si>
  <si>
    <t>Assyrian Church</t>
  </si>
  <si>
    <t>Alevite/Alawi/Alawites</t>
  </si>
  <si>
    <t>Melkite Catholic</t>
  </si>
  <si>
    <t>Inadequately Described</t>
  </si>
  <si>
    <t>Yazidism</t>
  </si>
  <si>
    <t>Atheism</t>
  </si>
  <si>
    <t>Lutheran</t>
  </si>
  <si>
    <t>Druse/Druze</t>
  </si>
  <si>
    <t>Other Non Christian</t>
  </si>
  <si>
    <t>Agnosticism</t>
  </si>
  <si>
    <t>Latter Day Saints/Mormons/Church of Jesus Christ of Lds</t>
  </si>
  <si>
    <t>Romanian Orthodox</t>
  </si>
  <si>
    <t>Uniting Church</t>
  </si>
  <si>
    <t>Sufism</t>
  </si>
  <si>
    <t>Churches of Christ (NFD)</t>
  </si>
  <si>
    <t>Apostolic Church so described</t>
  </si>
  <si>
    <t>Judaism</t>
  </si>
  <si>
    <t>Presbyterian</t>
  </si>
  <si>
    <t>Christian &amp; Missionary Alliance</t>
  </si>
  <si>
    <t>Oriental Christian (NFD)</t>
  </si>
  <si>
    <t>Humanism</t>
  </si>
  <si>
    <t>Wesleyan Methodist Church</t>
  </si>
  <si>
    <t>Serbian Orthodox</t>
  </si>
  <si>
    <t>Isma'ilis (Iran)</t>
  </si>
  <si>
    <t>Taoism</t>
  </si>
  <si>
    <t>Russian Orthodox</t>
  </si>
  <si>
    <t>Ethnic Evangelical Churches</t>
  </si>
  <si>
    <t>Caveats</t>
  </si>
  <si>
    <t>Data Capture</t>
  </si>
  <si>
    <t>Data Limitations</t>
  </si>
  <si>
    <t>Reporting Limitations</t>
  </si>
  <si>
    <t>Report Usage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</si>
  <si>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</si>
  <si>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You should note and take into account the matters identified as caveats to this data (refer to separate tab).</t>
  </si>
  <si>
    <t>* see separate tab for Settlement Date derivation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</si>
  <si>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</si>
  <si>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</si>
  <si>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</si>
  <si>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</si>
  <si>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</si>
  <si>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</si>
  <si>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</si>
  <si>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</si>
  <si>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</si>
  <si>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</si>
  <si>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</si>
  <si>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</si>
  <si>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</si>
  <si>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</si>
  <si>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</si>
  <si>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</si>
  <si>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</si>
  <si>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</si>
  <si>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</si>
  <si>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</si>
  <si>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</si>
  <si>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t>Key</t>
  </si>
  <si>
    <t>NFD</t>
  </si>
  <si>
    <t>Not further defined</t>
  </si>
  <si>
    <t>NEC</t>
  </si>
  <si>
    <t>Church of the Nazarene</t>
  </si>
  <si>
    <t>Assyrian Apostolic (NEC)</t>
  </si>
  <si>
    <t>Albanian Orthodox</t>
  </si>
  <si>
    <t>Assyrian Apostolic</t>
  </si>
  <si>
    <t>Eckankar</t>
  </si>
  <si>
    <t>Christian Life Churches International</t>
  </si>
  <si>
    <t>Oriental Christian (NEC)</t>
  </si>
  <si>
    <t>Not elsewhere classified</t>
  </si>
  <si>
    <r>
      <t xml:space="preserve">Religion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</si>
  <si>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Not Recorded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</si>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</sst>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6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b/>
      <i/>
      <sz val="16"/>
      <color rgb="FF005A7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ahoma"/>
      <family val="2"/>
    </font>
    <font>
      <sz val="10"/>
      <color rgb="FF000000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7" fillId="0" borderId="0"/>
    <xf numFmtId="0" fontId="14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8" applyNumberFormat="0" applyAlignment="0" applyProtection="0"/>
    <xf numFmtId="0" fontId="26" fillId="6" borderId="9" applyNumberFormat="0" applyAlignment="0" applyProtection="0"/>
    <xf numFmtId="0" fontId="27" fillId="6" borderId="8" applyNumberFormat="0" applyAlignment="0" applyProtection="0"/>
    <xf numFmtId="0" fontId="28" fillId="0" borderId="10" applyNumberFormat="0" applyFill="0" applyAlignment="0" applyProtection="0"/>
    <xf numFmtId="0" fontId="29" fillId="7" borderId="11" applyNumberFormat="0" applyAlignment="0" applyProtection="0"/>
    <xf numFmtId="0" fontId="30" fillId="0" borderId="0" applyNumberFormat="0" applyFill="0" applyBorder="0" applyAlignment="0" applyProtection="0"/>
    <xf numFmtId="0" fontId="17" fillId="8" borderId="12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33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3" fillId="32" borderId="0" applyNumberFormat="0" applyBorder="0" applyAlignment="0" applyProtection="0"/>
  </cellStyleXfs>
  <cellXfs count="39">
    <xf numFmtId="0" fontId="0" fillId="0" borderId="0" xfId="0"/>
    <xf numFmtId="3" fontId="1" fillId="0" borderId="3" xfId="0" applyNumberFormat="1" applyFont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1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4"/>
    </xf>
    <xf numFmtId="0" fontId="11" fillId="0" borderId="0" xfId="0" applyFont="1" applyAlignment="1">
      <alignment horizontal="left" vertical="center" indent="4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5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0" fillId="0" borderId="0" xfId="0" applyFont="1"/>
    <xf numFmtId="0" fontId="14" fillId="0" borderId="0" xfId="2" applyAlignment="1"/>
    <xf numFmtId="0" fontId="15" fillId="0" borderId="0" xfId="0" applyFont="1"/>
    <xf numFmtId="0" fontId="34" fillId="0" borderId="3" xfId="0" applyFont="1" applyBorder="1"/>
    <xf numFmtId="0" fontId="1" fillId="0" borderId="2" xfId="0" applyFont="1" applyBorder="1"/>
    <xf numFmtId="3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2" fillId="33" borderId="2" xfId="0" applyFont="1" applyFill="1" applyBorder="1" applyAlignment="1">
      <alignment horizontal="center"/>
    </xf>
    <xf numFmtId="3" fontId="1" fillId="33" borderId="4" xfId="0" applyNumberFormat="1" applyFont="1" applyFill="1" applyBorder="1" applyAlignment="1">
      <alignment horizontal="center"/>
    </xf>
    <xf numFmtId="0" fontId="1" fillId="33" borderId="4" xfId="0" applyFont="1" applyFill="1" applyBorder="1"/>
    <xf numFmtId="0" fontId="8" fillId="0" borderId="0" xfId="0" applyFont="1" applyBorder="1" applyAlignment="1">
      <alignment horizontal="left" wrapText="1"/>
    </xf>
    <xf numFmtId="0" fontId="2" fillId="33" borderId="1" xfId="0" applyFont="1" applyFill="1" applyBorder="1"/>
    <xf numFmtId="0" fontId="16" fillId="0" borderId="0" xfId="0" applyFont="1" applyBorder="1" applyAlignment="1">
      <alignment vertical="center"/>
    </xf>
    <xf numFmtId="0" fontId="35" fillId="0" borderId="4" xfId="0" applyFont="1" applyBorder="1" applyAlignment="1">
      <alignment vertical="center"/>
    </xf>
    <xf numFmtId="0" fontId="2" fillId="33" borderId="1" xfId="0" applyFont="1" applyFill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3" fontId="1" fillId="0" borderId="15" xfId="0" applyNumberFormat="1" applyFont="1" applyBorder="1" applyAlignment="1">
      <alignment horizontal="center"/>
    </xf>
    <xf numFmtId="3" fontId="1" fillId="33" borderId="16" xfId="0" applyNumberFormat="1" applyFont="1" applyFill="1" applyBorder="1" applyAlignment="1">
      <alignment horizontal="center"/>
    </xf>
    <xf numFmtId="164" fontId="1" fillId="0" borderId="3" xfId="0" applyNumberFormat="1" applyFont="1" applyBorder="1"/>
    <xf numFmtId="164" fontId="1" fillId="33" borderId="4" xfId="0" applyNumberFormat="1" applyFont="1" applyFill="1" applyBorder="1"/>
    <xf numFmtId="0" fontId="2" fillId="33" borderId="4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1" applyFont="1" applyFill="1" applyAlignment="1">
      <alignment horizontal="left" wrapText="1"/>
    </xf>
    <xf numFmtId="0" fontId="35" fillId="33" borderId="16" xfId="0" applyFont="1" applyFill="1" applyBorder="1" applyAlignment="1">
      <alignment horizontal="center" vertical="center"/>
    </xf>
    <xf numFmtId="0" fontId="35" fillId="33" borderId="17" xfId="0" applyFont="1" applyFill="1" applyBorder="1" applyAlignment="1">
      <alignment horizontal="center" vertical="center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2" builtinId="8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619124</xdr:colOff>
      <xdr:row>4</xdr:row>
      <xdr:rowOff>158576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62624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88"/>
  <sheetViews>
    <sheetView tabSelected="1" zoomScaleNormal="100" workbookViewId="0">
      <selection activeCell="F16" sqref="F16"/>
    </sheetView>
  </sheetViews>
  <sheetFormatPr defaultRowHeight="15" x14ac:dyDescent="0.25"/>
  <cols>
    <col min="1" max="1" width="48.7109375" bestFit="1" customWidth="1"/>
    <col min="2" max="2" width="17" bestFit="1" customWidth="1"/>
    <col min="3" max="4" width="11.42578125" bestFit="1" customWidth="1"/>
    <col min="5" max="5" width="15.140625" bestFit="1" customWidth="1"/>
    <col min="6" max="6" width="10.140625" bestFit="1" customWidth="1"/>
    <col min="7" max="7" width="5.42578125" bestFit="1" customWidth="1"/>
    <col min="8" max="8" width="9.42578125" customWidth="1"/>
    <col min="9" max="9" width="22.7109375" bestFit="1" customWidth="1"/>
    <col min="10" max="10" width="20.28515625" bestFit="1" customWidth="1"/>
  </cols>
  <sheetData>
    <row r="6" spans="1:10" ht="17.25" x14ac:dyDescent="0.3">
      <c r="A6" s="2" t="s">
        <v>113</v>
      </c>
    </row>
    <row r="8" spans="1:10" ht="15" customHeight="1" x14ac:dyDescent="0.25">
      <c r="A8" s="24" t="s">
        <v>78</v>
      </c>
      <c r="B8" s="24"/>
      <c r="C8" s="24"/>
      <c r="D8" s="24"/>
      <c r="E8" s="24"/>
      <c r="F8" s="24"/>
      <c r="G8" s="24"/>
    </row>
    <row r="9" spans="1:10" ht="15" customHeight="1" x14ac:dyDescent="0.25">
      <c r="A9" s="24"/>
      <c r="B9" s="24"/>
      <c r="C9" s="24"/>
      <c r="D9" s="24"/>
      <c r="E9" s="24"/>
      <c r="F9" s="24"/>
      <c r="G9" s="24"/>
      <c r="J9" s="26"/>
    </row>
    <row r="10" spans="1:10" x14ac:dyDescent="0.25">
      <c r="A10" s="3" t="s">
        <v>79</v>
      </c>
    </row>
    <row r="12" spans="1:10" x14ac:dyDescent="0.25">
      <c r="A12" s="25" t="s">
        <v>0</v>
      </c>
      <c r="B12" s="21" t="s">
        <v>1</v>
      </c>
      <c r="C12" s="21" t="s">
        <v>2</v>
      </c>
      <c r="D12" s="21" t="s">
        <v>3</v>
      </c>
      <c r="E12" s="28" t="s">
        <v>4</v>
      </c>
      <c r="F12" s="34" t="s">
        <v>115</v>
      </c>
      <c r="H12" s="37" t="s">
        <v>101</v>
      </c>
      <c r="I12" s="38"/>
    </row>
    <row r="13" spans="1:10" x14ac:dyDescent="0.25">
      <c r="A13" s="18" t="s">
        <v>5</v>
      </c>
      <c r="B13" s="19">
        <v>148</v>
      </c>
      <c r="C13" s="19">
        <v>88686</v>
      </c>
      <c r="D13" s="19">
        <v>145787</v>
      </c>
      <c r="E13" s="29">
        <v>234621</v>
      </c>
      <c r="F13" s="32">
        <f>E13/$E$88</f>
        <v>0.92231399110789636</v>
      </c>
      <c r="H13" s="27" t="s">
        <v>102</v>
      </c>
      <c r="I13" s="27" t="s">
        <v>103</v>
      </c>
    </row>
    <row r="14" spans="1:10" x14ac:dyDescent="0.25">
      <c r="A14" s="20" t="s">
        <v>6</v>
      </c>
      <c r="B14" s="1">
        <v>4196</v>
      </c>
      <c r="C14" s="1">
        <v>157</v>
      </c>
      <c r="D14" s="1">
        <v>36</v>
      </c>
      <c r="E14" s="30">
        <v>4389</v>
      </c>
      <c r="F14" s="32">
        <f>E14/$E$88</f>
        <v>1.7253511437478133E-2</v>
      </c>
      <c r="H14" s="27" t="s">
        <v>104</v>
      </c>
      <c r="I14" s="27" t="s">
        <v>112</v>
      </c>
    </row>
    <row r="15" spans="1:10" x14ac:dyDescent="0.25">
      <c r="A15" s="20" t="s">
        <v>7</v>
      </c>
      <c r="B15" s="1">
        <v>2291</v>
      </c>
      <c r="C15" s="1">
        <v>100</v>
      </c>
      <c r="D15" s="1">
        <v>28</v>
      </c>
      <c r="E15" s="30">
        <v>2419</v>
      </c>
      <c r="F15" s="32">
        <f t="shared" ref="F15:F78" si="0">E15/$E$88</f>
        <v>9.5092832461288693E-3</v>
      </c>
    </row>
    <row r="16" spans="1:10" x14ac:dyDescent="0.25">
      <c r="A16" s="20" t="s">
        <v>9</v>
      </c>
      <c r="B16" s="1">
        <v>1941</v>
      </c>
      <c r="C16" s="1">
        <v>12</v>
      </c>
      <c r="D16" s="1">
        <v>6</v>
      </c>
      <c r="E16" s="30">
        <v>1959</v>
      </c>
      <c r="F16" s="32">
        <f t="shared" si="0"/>
        <v>7.7009863080473142E-3</v>
      </c>
    </row>
    <row r="17" spans="1:6" x14ac:dyDescent="0.25">
      <c r="A17" s="20" t="s">
        <v>11</v>
      </c>
      <c r="B17" s="1">
        <v>1679</v>
      </c>
      <c r="C17" s="1">
        <v>0</v>
      </c>
      <c r="D17" s="1">
        <v>0</v>
      </c>
      <c r="E17" s="30">
        <v>1680</v>
      </c>
      <c r="F17" s="32">
        <f t="shared" si="0"/>
        <v>6.6042149042978499E-3</v>
      </c>
    </row>
    <row r="18" spans="1:6" x14ac:dyDescent="0.25">
      <c r="A18" s="20" t="s">
        <v>8</v>
      </c>
      <c r="B18" s="1">
        <v>1587</v>
      </c>
      <c r="C18" s="1">
        <v>7</v>
      </c>
      <c r="D18" s="1">
        <v>10</v>
      </c>
      <c r="E18" s="30">
        <v>1604</v>
      </c>
      <c r="F18" s="32">
        <f t="shared" si="0"/>
        <v>6.3054528014843758E-3</v>
      </c>
    </row>
    <row r="19" spans="1:6" x14ac:dyDescent="0.25">
      <c r="A19" s="20" t="s">
        <v>10</v>
      </c>
      <c r="B19" s="1">
        <v>1378</v>
      </c>
      <c r="C19" s="1">
        <v>0</v>
      </c>
      <c r="D19" s="1">
        <v>0</v>
      </c>
      <c r="E19" s="30">
        <v>1378</v>
      </c>
      <c r="F19" s="32">
        <f t="shared" si="0"/>
        <v>5.4170286536443079E-3</v>
      </c>
    </row>
    <row r="20" spans="1:6" x14ac:dyDescent="0.25">
      <c r="A20" s="20" t="s">
        <v>12</v>
      </c>
      <c r="B20" s="1">
        <v>657</v>
      </c>
      <c r="C20" s="1">
        <v>49</v>
      </c>
      <c r="D20" s="1">
        <v>28</v>
      </c>
      <c r="E20" s="30">
        <v>734</v>
      </c>
      <c r="F20" s="32">
        <f t="shared" si="0"/>
        <v>2.8854129403301323E-3</v>
      </c>
    </row>
    <row r="21" spans="1:6" x14ac:dyDescent="0.25">
      <c r="A21" s="20" t="s">
        <v>19</v>
      </c>
      <c r="B21" s="1">
        <v>719</v>
      </c>
      <c r="C21" s="1">
        <v>0</v>
      </c>
      <c r="D21" s="1">
        <v>0</v>
      </c>
      <c r="E21" s="30">
        <v>721</v>
      </c>
      <c r="F21" s="32">
        <f t="shared" si="0"/>
        <v>2.8343088964278272E-3</v>
      </c>
    </row>
    <row r="22" spans="1:6" x14ac:dyDescent="0.25">
      <c r="A22" s="20" t="s">
        <v>15</v>
      </c>
      <c r="B22" s="1">
        <v>524</v>
      </c>
      <c r="C22" s="1">
        <v>0</v>
      </c>
      <c r="D22" s="1">
        <v>0</v>
      </c>
      <c r="E22" s="30">
        <v>524</v>
      </c>
      <c r="F22" s="32">
        <f t="shared" si="0"/>
        <v>2.0598860772929007E-3</v>
      </c>
    </row>
    <row r="23" spans="1:6" x14ac:dyDescent="0.25">
      <c r="A23" s="20" t="s">
        <v>114</v>
      </c>
      <c r="B23" s="1">
        <v>472</v>
      </c>
      <c r="C23" s="1">
        <v>0</v>
      </c>
      <c r="D23" s="1">
        <v>0</v>
      </c>
      <c r="E23" s="30">
        <v>472</v>
      </c>
      <c r="F23" s="32">
        <f t="shared" si="0"/>
        <v>1.8554699016836817E-3</v>
      </c>
    </row>
    <row r="24" spans="1:6" x14ac:dyDescent="0.25">
      <c r="A24" s="20" t="s">
        <v>13</v>
      </c>
      <c r="B24" s="1">
        <v>402</v>
      </c>
      <c r="C24" s="1">
        <v>49</v>
      </c>
      <c r="D24" s="1">
        <v>14</v>
      </c>
      <c r="E24" s="30">
        <v>465</v>
      </c>
      <c r="F24" s="32">
        <f t="shared" si="0"/>
        <v>1.8279523395824406E-3</v>
      </c>
    </row>
    <row r="25" spans="1:6" x14ac:dyDescent="0.25">
      <c r="A25" s="20" t="s">
        <v>20</v>
      </c>
      <c r="B25" s="1">
        <v>416</v>
      </c>
      <c r="C25" s="1">
        <v>0</v>
      </c>
      <c r="D25" s="1">
        <v>0</v>
      </c>
      <c r="E25" s="30">
        <v>416</v>
      </c>
      <c r="F25" s="32">
        <f t="shared" si="0"/>
        <v>1.6353294048737533E-3</v>
      </c>
    </row>
    <row r="26" spans="1:6" x14ac:dyDescent="0.25">
      <c r="A26" s="20" t="s">
        <v>14</v>
      </c>
      <c r="B26" s="1">
        <v>343</v>
      </c>
      <c r="C26" s="1">
        <v>36</v>
      </c>
      <c r="D26" s="1">
        <v>17</v>
      </c>
      <c r="E26" s="30">
        <v>396</v>
      </c>
      <c r="F26" s="32">
        <f t="shared" si="0"/>
        <v>1.5567077988702075E-3</v>
      </c>
    </row>
    <row r="27" spans="1:6" x14ac:dyDescent="0.25">
      <c r="A27" s="17" t="s">
        <v>16</v>
      </c>
      <c r="B27" s="1">
        <v>383</v>
      </c>
      <c r="C27" s="1">
        <v>0</v>
      </c>
      <c r="D27" s="1">
        <v>0</v>
      </c>
      <c r="E27" s="30">
        <v>383</v>
      </c>
      <c r="F27" s="32">
        <f t="shared" si="0"/>
        <v>1.5056037549679028E-3</v>
      </c>
    </row>
    <row r="28" spans="1:6" x14ac:dyDescent="0.25">
      <c r="A28" s="20" t="s">
        <v>30</v>
      </c>
      <c r="B28" s="1">
        <v>192</v>
      </c>
      <c r="C28" s="1">
        <v>0</v>
      </c>
      <c r="D28" s="1">
        <v>0</v>
      </c>
      <c r="E28" s="30">
        <v>192</v>
      </c>
      <c r="F28" s="32">
        <f t="shared" si="0"/>
        <v>7.5476741763404003E-4</v>
      </c>
    </row>
    <row r="29" spans="1:6" x14ac:dyDescent="0.25">
      <c r="A29" s="20" t="s">
        <v>17</v>
      </c>
      <c r="B29" s="1">
        <v>165</v>
      </c>
      <c r="C29" s="1">
        <v>0</v>
      </c>
      <c r="D29" s="1">
        <v>0</v>
      </c>
      <c r="E29" s="30">
        <v>165</v>
      </c>
      <c r="F29" s="32">
        <f t="shared" si="0"/>
        <v>6.4862824952925311E-4</v>
      </c>
    </row>
    <row r="30" spans="1:6" x14ac:dyDescent="0.25">
      <c r="A30" s="20" t="s">
        <v>24</v>
      </c>
      <c r="B30" s="1">
        <v>145</v>
      </c>
      <c r="C30" s="1">
        <v>0</v>
      </c>
      <c r="D30" s="1">
        <v>0</v>
      </c>
      <c r="E30" s="30">
        <v>146</v>
      </c>
      <c r="F30" s="32">
        <f t="shared" si="0"/>
        <v>5.739377238258846E-4</v>
      </c>
    </row>
    <row r="31" spans="1:6" x14ac:dyDescent="0.25">
      <c r="A31" s="20" t="s">
        <v>21</v>
      </c>
      <c r="B31" s="1">
        <v>125</v>
      </c>
      <c r="C31" s="1">
        <v>8</v>
      </c>
      <c r="D31" s="1">
        <v>5</v>
      </c>
      <c r="E31" s="30">
        <v>136</v>
      </c>
      <c r="F31" s="32">
        <f t="shared" si="0"/>
        <v>5.3462692082411169E-4</v>
      </c>
    </row>
    <row r="32" spans="1:6" x14ac:dyDescent="0.25">
      <c r="A32" s="20" t="s">
        <v>18</v>
      </c>
      <c r="B32" s="1">
        <v>28</v>
      </c>
      <c r="C32" s="1">
        <v>31</v>
      </c>
      <c r="D32" s="1">
        <v>70</v>
      </c>
      <c r="E32" s="30">
        <v>129</v>
      </c>
      <c r="F32" s="32">
        <f t="shared" si="0"/>
        <v>5.0710935872287058E-4</v>
      </c>
    </row>
    <row r="33" spans="1:6" x14ac:dyDescent="0.25">
      <c r="A33" s="20" t="s">
        <v>23</v>
      </c>
      <c r="B33" s="1">
        <v>116</v>
      </c>
      <c r="C33" s="1">
        <v>0</v>
      </c>
      <c r="D33" s="1">
        <v>0</v>
      </c>
      <c r="E33" s="30">
        <v>116</v>
      </c>
      <c r="F33" s="32">
        <f t="shared" si="0"/>
        <v>4.5600531482056583E-4</v>
      </c>
    </row>
    <row r="34" spans="1:6" x14ac:dyDescent="0.25">
      <c r="A34" s="20" t="s">
        <v>45</v>
      </c>
      <c r="B34" s="1">
        <v>115</v>
      </c>
      <c r="C34" s="1">
        <v>0</v>
      </c>
      <c r="D34" s="1">
        <v>0</v>
      </c>
      <c r="E34" s="30">
        <v>115</v>
      </c>
      <c r="F34" s="32">
        <f t="shared" si="0"/>
        <v>4.5207423452038852E-4</v>
      </c>
    </row>
    <row r="35" spans="1:6" x14ac:dyDescent="0.25">
      <c r="A35" s="20" t="s">
        <v>28</v>
      </c>
      <c r="B35" s="1">
        <v>99</v>
      </c>
      <c r="C35" s="1">
        <v>0</v>
      </c>
      <c r="D35" s="1">
        <v>0</v>
      </c>
      <c r="E35" s="30">
        <v>99</v>
      </c>
      <c r="F35" s="32">
        <f t="shared" si="0"/>
        <v>3.8917694971755186E-4</v>
      </c>
    </row>
    <row r="36" spans="1:6" x14ac:dyDescent="0.25">
      <c r="A36" s="20" t="s">
        <v>26</v>
      </c>
      <c r="B36" s="1">
        <v>78</v>
      </c>
      <c r="C36" s="1">
        <v>0</v>
      </c>
      <c r="D36" s="1">
        <v>0</v>
      </c>
      <c r="E36" s="30">
        <v>80</v>
      </c>
      <c r="F36" s="32">
        <f t="shared" si="0"/>
        <v>3.1448642401418335E-4</v>
      </c>
    </row>
    <row r="37" spans="1:6" x14ac:dyDescent="0.25">
      <c r="A37" s="20" t="s">
        <v>27</v>
      </c>
      <c r="B37" s="1">
        <v>16</v>
      </c>
      <c r="C37" s="1">
        <v>48</v>
      </c>
      <c r="D37" s="1">
        <v>11</v>
      </c>
      <c r="E37" s="30">
        <v>75</v>
      </c>
      <c r="F37" s="32">
        <f t="shared" si="0"/>
        <v>2.948310225132969E-4</v>
      </c>
    </row>
    <row r="38" spans="1:6" x14ac:dyDescent="0.25">
      <c r="A38" s="20" t="s">
        <v>25</v>
      </c>
      <c r="B38" s="1">
        <v>69</v>
      </c>
      <c r="C38" s="1">
        <v>0</v>
      </c>
      <c r="D38" s="1">
        <v>0</v>
      </c>
      <c r="E38" s="30">
        <v>71</v>
      </c>
      <c r="F38" s="32">
        <f t="shared" si="0"/>
        <v>2.791067013125877E-4</v>
      </c>
    </row>
    <row r="39" spans="1:6" x14ac:dyDescent="0.25">
      <c r="A39" s="20" t="s">
        <v>22</v>
      </c>
      <c r="B39" s="1">
        <v>70</v>
      </c>
      <c r="C39" s="1">
        <v>0</v>
      </c>
      <c r="D39" s="1">
        <v>0</v>
      </c>
      <c r="E39" s="30">
        <v>70</v>
      </c>
      <c r="F39" s="32">
        <f t="shared" si="0"/>
        <v>2.7517562101241039E-4</v>
      </c>
    </row>
    <row r="40" spans="1:6" x14ac:dyDescent="0.25">
      <c r="A40" s="20" t="s">
        <v>49</v>
      </c>
      <c r="B40" s="1">
        <v>65</v>
      </c>
      <c r="C40" s="1">
        <v>0</v>
      </c>
      <c r="D40" s="1">
        <v>0</v>
      </c>
      <c r="E40" s="30">
        <v>66</v>
      </c>
      <c r="F40" s="32">
        <f t="shared" si="0"/>
        <v>2.5945129981170124E-4</v>
      </c>
    </row>
    <row r="41" spans="1:6" x14ac:dyDescent="0.25">
      <c r="A41" s="20" t="s">
        <v>47</v>
      </c>
      <c r="B41" s="1">
        <v>56</v>
      </c>
      <c r="C41" s="1">
        <v>0</v>
      </c>
      <c r="D41" s="1">
        <v>0</v>
      </c>
      <c r="E41" s="30">
        <v>56</v>
      </c>
      <c r="F41" s="32">
        <f t="shared" si="0"/>
        <v>2.2014049680992834E-4</v>
      </c>
    </row>
    <row r="42" spans="1:6" x14ac:dyDescent="0.25">
      <c r="A42" s="20" t="s">
        <v>44</v>
      </c>
      <c r="B42" s="1">
        <v>56</v>
      </c>
      <c r="C42" s="1">
        <v>0</v>
      </c>
      <c r="D42" s="1">
        <v>0</v>
      </c>
      <c r="E42" s="30">
        <v>56</v>
      </c>
      <c r="F42" s="32">
        <f t="shared" si="0"/>
        <v>2.2014049680992834E-4</v>
      </c>
    </row>
    <row r="43" spans="1:6" x14ac:dyDescent="0.25">
      <c r="A43" s="20" t="s">
        <v>33</v>
      </c>
      <c r="B43" s="1">
        <v>52</v>
      </c>
      <c r="C43" s="1">
        <v>0</v>
      </c>
      <c r="D43" s="1">
        <v>0</v>
      </c>
      <c r="E43" s="30">
        <v>54</v>
      </c>
      <c r="F43" s="32">
        <f t="shared" si="0"/>
        <v>2.1227833620957376E-4</v>
      </c>
    </row>
    <row r="44" spans="1:6" x14ac:dyDescent="0.25">
      <c r="A44" s="20" t="s">
        <v>31</v>
      </c>
      <c r="B44" s="1">
        <v>54</v>
      </c>
      <c r="C44" s="1">
        <v>0</v>
      </c>
      <c r="D44" s="1">
        <v>0</v>
      </c>
      <c r="E44" s="30">
        <v>54</v>
      </c>
      <c r="F44" s="32">
        <f t="shared" si="0"/>
        <v>2.1227833620957376E-4</v>
      </c>
    </row>
    <row r="45" spans="1:6" x14ac:dyDescent="0.25">
      <c r="A45" s="20" t="s">
        <v>32</v>
      </c>
      <c r="B45" s="1">
        <v>51</v>
      </c>
      <c r="C45" s="1">
        <v>0</v>
      </c>
      <c r="D45" s="1">
        <v>0</v>
      </c>
      <c r="E45" s="30">
        <v>53</v>
      </c>
      <c r="F45" s="32">
        <f t="shared" si="0"/>
        <v>2.0834725590939646E-4</v>
      </c>
    </row>
    <row r="46" spans="1:6" x14ac:dyDescent="0.25">
      <c r="A46" s="20" t="s">
        <v>29</v>
      </c>
      <c r="B46" s="1">
        <v>21</v>
      </c>
      <c r="C46" s="1">
        <v>32</v>
      </c>
      <c r="D46" s="1">
        <v>0</v>
      </c>
      <c r="E46" s="30">
        <v>53</v>
      </c>
      <c r="F46" s="32">
        <f t="shared" si="0"/>
        <v>2.0834725590939646E-4</v>
      </c>
    </row>
    <row r="47" spans="1:6" x14ac:dyDescent="0.25">
      <c r="A47" s="20" t="s">
        <v>35</v>
      </c>
      <c r="B47" s="1">
        <v>45</v>
      </c>
      <c r="C47" s="1">
        <v>0</v>
      </c>
      <c r="D47" s="1">
        <v>0</v>
      </c>
      <c r="E47" s="30">
        <v>47</v>
      </c>
      <c r="F47" s="32">
        <f t="shared" si="0"/>
        <v>1.8476077410833271E-4</v>
      </c>
    </row>
    <row r="48" spans="1:6" x14ac:dyDescent="0.25">
      <c r="A48" s="20" t="s">
        <v>41</v>
      </c>
      <c r="B48" s="1">
        <v>45</v>
      </c>
      <c r="C48" s="1">
        <v>0</v>
      </c>
      <c r="D48" s="1">
        <v>0</v>
      </c>
      <c r="E48" s="30">
        <v>46</v>
      </c>
      <c r="F48" s="32">
        <f t="shared" si="0"/>
        <v>1.8082969380815543E-4</v>
      </c>
    </row>
    <row r="49" spans="1:6" x14ac:dyDescent="0.25">
      <c r="A49" s="20" t="s">
        <v>36</v>
      </c>
      <c r="B49" s="1">
        <v>43</v>
      </c>
      <c r="C49" s="1">
        <v>0</v>
      </c>
      <c r="D49" s="1">
        <v>0</v>
      </c>
      <c r="E49" s="30">
        <v>43</v>
      </c>
      <c r="F49" s="32">
        <f t="shared" si="0"/>
        <v>1.6903645290762355E-4</v>
      </c>
    </row>
    <row r="50" spans="1:6" x14ac:dyDescent="0.25">
      <c r="A50" s="20" t="s">
        <v>38</v>
      </c>
      <c r="B50" s="1">
        <v>28</v>
      </c>
      <c r="C50" s="1">
        <v>5</v>
      </c>
      <c r="D50" s="1">
        <v>0</v>
      </c>
      <c r="E50" s="30">
        <v>32</v>
      </c>
      <c r="F50" s="32">
        <f t="shared" si="0"/>
        <v>1.2579456960567335E-4</v>
      </c>
    </row>
    <row r="51" spans="1:6" x14ac:dyDescent="0.25">
      <c r="A51" s="20" t="s">
        <v>37</v>
      </c>
      <c r="B51" s="1">
        <v>5</v>
      </c>
      <c r="C51" s="1">
        <v>14</v>
      </c>
      <c r="D51" s="1">
        <v>8</v>
      </c>
      <c r="E51" s="30">
        <v>26</v>
      </c>
      <c r="F51" s="32">
        <f t="shared" si="0"/>
        <v>1.0220808780460958E-4</v>
      </c>
    </row>
    <row r="52" spans="1:6" x14ac:dyDescent="0.25">
      <c r="A52" s="20" t="s">
        <v>39</v>
      </c>
      <c r="B52" s="1">
        <v>20</v>
      </c>
      <c r="C52" s="1">
        <v>5</v>
      </c>
      <c r="D52" s="1">
        <v>0</v>
      </c>
      <c r="E52" s="30">
        <v>25</v>
      </c>
      <c r="F52" s="32">
        <f t="shared" si="0"/>
        <v>9.8277007504432291E-5</v>
      </c>
    </row>
    <row r="53" spans="1:6" x14ac:dyDescent="0.25">
      <c r="A53" s="20" t="s">
        <v>34</v>
      </c>
      <c r="B53" s="1">
        <v>24</v>
      </c>
      <c r="C53" s="1">
        <v>0</v>
      </c>
      <c r="D53" s="1">
        <v>0</v>
      </c>
      <c r="E53" s="30">
        <v>25</v>
      </c>
      <c r="F53" s="32">
        <f t="shared" si="0"/>
        <v>9.8277007504432291E-5</v>
      </c>
    </row>
    <row r="54" spans="1:6" x14ac:dyDescent="0.25">
      <c r="A54" s="20" t="s">
        <v>40</v>
      </c>
      <c r="B54" s="1">
        <v>19</v>
      </c>
      <c r="C54" s="1">
        <v>5</v>
      </c>
      <c r="D54" s="1">
        <v>0</v>
      </c>
      <c r="E54" s="30">
        <v>22</v>
      </c>
      <c r="F54" s="32">
        <f t="shared" si="0"/>
        <v>8.6483766603900414E-5</v>
      </c>
    </row>
    <row r="55" spans="1:6" x14ac:dyDescent="0.25">
      <c r="A55" s="20" t="s">
        <v>46</v>
      </c>
      <c r="B55" s="1">
        <v>15</v>
      </c>
      <c r="C55" s="1">
        <v>0</v>
      </c>
      <c r="D55" s="1">
        <v>0</v>
      </c>
      <c r="E55" s="30">
        <v>19</v>
      </c>
      <c r="F55" s="32">
        <f t="shared" si="0"/>
        <v>7.4690525703368537E-5</v>
      </c>
    </row>
    <row r="56" spans="1:6" x14ac:dyDescent="0.25">
      <c r="A56" s="20" t="s">
        <v>42</v>
      </c>
      <c r="B56" s="1">
        <v>18</v>
      </c>
      <c r="C56" s="1">
        <v>0</v>
      </c>
      <c r="D56" s="1">
        <v>0</v>
      </c>
      <c r="E56" s="30">
        <v>18</v>
      </c>
      <c r="F56" s="32">
        <f t="shared" si="0"/>
        <v>7.0759445403191249E-5</v>
      </c>
    </row>
    <row r="57" spans="1:6" x14ac:dyDescent="0.25">
      <c r="A57" s="20" t="s">
        <v>52</v>
      </c>
      <c r="B57" s="1">
        <v>17</v>
      </c>
      <c r="C57" s="1">
        <v>0</v>
      </c>
      <c r="D57" s="1">
        <v>0</v>
      </c>
      <c r="E57" s="30">
        <v>17</v>
      </c>
      <c r="F57" s="32">
        <f t="shared" si="0"/>
        <v>6.6828365103013961E-5</v>
      </c>
    </row>
    <row r="58" spans="1:6" x14ac:dyDescent="0.25">
      <c r="A58" s="20" t="s">
        <v>48</v>
      </c>
      <c r="B58" s="1">
        <v>10</v>
      </c>
      <c r="C58" s="1">
        <v>5</v>
      </c>
      <c r="D58" s="1">
        <v>0</v>
      </c>
      <c r="E58" s="30">
        <v>14</v>
      </c>
      <c r="F58" s="32">
        <f t="shared" si="0"/>
        <v>5.5035124202482084E-5</v>
      </c>
    </row>
    <row r="59" spans="1:6" x14ac:dyDescent="0.25">
      <c r="A59" s="20" t="s">
        <v>43</v>
      </c>
      <c r="B59" s="1">
        <v>13</v>
      </c>
      <c r="C59" s="1">
        <v>0</v>
      </c>
      <c r="D59" s="1">
        <v>0</v>
      </c>
      <c r="E59" s="30">
        <v>13</v>
      </c>
      <c r="F59" s="32">
        <f t="shared" si="0"/>
        <v>5.110404390230479E-5</v>
      </c>
    </row>
    <row r="60" spans="1:6" x14ac:dyDescent="0.25">
      <c r="A60" s="20" t="s">
        <v>53</v>
      </c>
      <c r="B60" s="1">
        <v>9</v>
      </c>
      <c r="C60" s="1">
        <v>0</v>
      </c>
      <c r="D60" s="1">
        <v>0</v>
      </c>
      <c r="E60" s="30">
        <v>10</v>
      </c>
      <c r="F60" s="32">
        <f t="shared" si="0"/>
        <v>3.9310803001772919E-5</v>
      </c>
    </row>
    <row r="61" spans="1:6" x14ac:dyDescent="0.25">
      <c r="A61" s="20" t="s">
        <v>50</v>
      </c>
      <c r="B61" s="1">
        <v>7</v>
      </c>
      <c r="C61" s="1">
        <v>0</v>
      </c>
      <c r="D61" s="1">
        <v>0</v>
      </c>
      <c r="E61" s="30">
        <v>9</v>
      </c>
      <c r="F61" s="32">
        <f t="shared" si="0"/>
        <v>3.5379722701595625E-5</v>
      </c>
    </row>
    <row r="62" spans="1:6" x14ac:dyDescent="0.25">
      <c r="A62" s="20" t="s">
        <v>51</v>
      </c>
      <c r="B62" s="1">
        <v>6</v>
      </c>
      <c r="C62" s="1">
        <v>0</v>
      </c>
      <c r="D62" s="1">
        <v>0</v>
      </c>
      <c r="E62" s="30">
        <v>6</v>
      </c>
      <c r="F62" s="32">
        <f t="shared" si="0"/>
        <v>2.3586481801063751E-5</v>
      </c>
    </row>
    <row r="63" spans="1:6" x14ac:dyDescent="0.25">
      <c r="A63" s="20" t="s">
        <v>58</v>
      </c>
      <c r="B63" s="1">
        <v>6</v>
      </c>
      <c r="C63" s="1">
        <v>0</v>
      </c>
      <c r="D63" s="1">
        <v>0</v>
      </c>
      <c r="E63" s="30">
        <v>6</v>
      </c>
      <c r="F63" s="32">
        <f t="shared" si="0"/>
        <v>2.3586481801063751E-5</v>
      </c>
    </row>
    <row r="64" spans="1:6" x14ac:dyDescent="0.25">
      <c r="A64" s="20" t="s">
        <v>105</v>
      </c>
      <c r="B64" s="1">
        <v>6</v>
      </c>
      <c r="C64" s="1">
        <v>0</v>
      </c>
      <c r="D64" s="1">
        <v>0</v>
      </c>
      <c r="E64" s="30">
        <v>6</v>
      </c>
      <c r="F64" s="32">
        <f t="shared" si="0"/>
        <v>2.3586481801063751E-5</v>
      </c>
    </row>
    <row r="65" spans="1:6" x14ac:dyDescent="0.25">
      <c r="A65" s="20" t="s">
        <v>106</v>
      </c>
      <c r="B65" s="1">
        <v>5</v>
      </c>
      <c r="C65" s="1">
        <v>0</v>
      </c>
      <c r="D65" s="1">
        <v>0</v>
      </c>
      <c r="E65" s="30">
        <v>5</v>
      </c>
      <c r="F65" s="32">
        <f t="shared" si="0"/>
        <v>1.965540150088646E-5</v>
      </c>
    </row>
    <row r="66" spans="1:6" x14ac:dyDescent="0.25">
      <c r="A66" s="20" t="s">
        <v>107</v>
      </c>
      <c r="B66" s="1">
        <v>5</v>
      </c>
      <c r="C66" s="1">
        <v>0</v>
      </c>
      <c r="D66" s="1">
        <v>0</v>
      </c>
      <c r="E66" s="30">
        <v>5</v>
      </c>
      <c r="F66" s="32">
        <f t="shared" si="0"/>
        <v>1.965540150088646E-5</v>
      </c>
    </row>
    <row r="67" spans="1:6" x14ac:dyDescent="0.25">
      <c r="A67" s="20" t="s">
        <v>108</v>
      </c>
      <c r="B67" s="1">
        <v>5</v>
      </c>
      <c r="C67" s="1">
        <v>0</v>
      </c>
      <c r="D67" s="1">
        <v>0</v>
      </c>
      <c r="E67" s="30">
        <v>5</v>
      </c>
      <c r="F67" s="32">
        <f t="shared" si="0"/>
        <v>1.965540150088646E-5</v>
      </c>
    </row>
    <row r="68" spans="1:6" x14ac:dyDescent="0.25">
      <c r="A68" s="20" t="s">
        <v>55</v>
      </c>
      <c r="B68" s="1">
        <v>0</v>
      </c>
      <c r="C68" s="1">
        <v>5</v>
      </c>
      <c r="D68" s="1">
        <v>0</v>
      </c>
      <c r="E68" s="30">
        <v>5</v>
      </c>
      <c r="F68" s="32">
        <f t="shared" si="0"/>
        <v>1.965540150088646E-5</v>
      </c>
    </row>
    <row r="69" spans="1:6" x14ac:dyDescent="0.25">
      <c r="A69" s="20" t="s">
        <v>56</v>
      </c>
      <c r="B69" s="1">
        <v>5</v>
      </c>
      <c r="C69" s="1">
        <v>0</v>
      </c>
      <c r="D69" s="1">
        <v>0</v>
      </c>
      <c r="E69" s="30">
        <v>5</v>
      </c>
      <c r="F69" s="32">
        <f t="shared" si="0"/>
        <v>1.965540150088646E-5</v>
      </c>
    </row>
    <row r="70" spans="1:6" x14ac:dyDescent="0.25">
      <c r="A70" s="20" t="s">
        <v>63</v>
      </c>
      <c r="B70" s="1">
        <v>5</v>
      </c>
      <c r="C70" s="1">
        <v>0</v>
      </c>
      <c r="D70" s="1">
        <v>0</v>
      </c>
      <c r="E70" s="30">
        <v>5</v>
      </c>
      <c r="F70" s="32">
        <f t="shared" si="0"/>
        <v>1.965540150088646E-5</v>
      </c>
    </row>
    <row r="71" spans="1:6" x14ac:dyDescent="0.25">
      <c r="A71" s="20" t="s">
        <v>70</v>
      </c>
      <c r="B71" s="1">
        <v>0</v>
      </c>
      <c r="C71" s="1">
        <v>5</v>
      </c>
      <c r="D71" s="1">
        <v>0</v>
      </c>
      <c r="E71" s="30">
        <v>5</v>
      </c>
      <c r="F71" s="32">
        <f t="shared" si="0"/>
        <v>1.965540150088646E-5</v>
      </c>
    </row>
    <row r="72" spans="1:6" x14ac:dyDescent="0.25">
      <c r="A72" s="20" t="s">
        <v>59</v>
      </c>
      <c r="B72" s="1">
        <v>5</v>
      </c>
      <c r="C72" s="1">
        <v>0</v>
      </c>
      <c r="D72" s="1">
        <v>0</v>
      </c>
      <c r="E72" s="30">
        <v>5</v>
      </c>
      <c r="F72" s="32">
        <f t="shared" si="0"/>
        <v>1.965540150088646E-5</v>
      </c>
    </row>
    <row r="73" spans="1:6" x14ac:dyDescent="0.25">
      <c r="A73" s="20" t="s">
        <v>57</v>
      </c>
      <c r="B73" s="1">
        <v>0</v>
      </c>
      <c r="C73" s="1">
        <v>0</v>
      </c>
      <c r="D73" s="1">
        <v>0</v>
      </c>
      <c r="E73" s="30">
        <v>0</v>
      </c>
      <c r="F73" s="32">
        <f t="shared" si="0"/>
        <v>0</v>
      </c>
    </row>
    <row r="74" spans="1:6" x14ac:dyDescent="0.25">
      <c r="A74" s="20" t="s">
        <v>54</v>
      </c>
      <c r="B74" s="1">
        <v>0</v>
      </c>
      <c r="C74" s="1">
        <v>0</v>
      </c>
      <c r="D74" s="1">
        <v>0</v>
      </c>
      <c r="E74" s="30">
        <v>0</v>
      </c>
      <c r="F74" s="32">
        <f t="shared" si="0"/>
        <v>0</v>
      </c>
    </row>
    <row r="75" spans="1:6" x14ac:dyDescent="0.25">
      <c r="A75" s="20" t="s">
        <v>62</v>
      </c>
      <c r="B75" s="1">
        <v>0</v>
      </c>
      <c r="C75" s="1">
        <v>0</v>
      </c>
      <c r="D75" s="1">
        <v>0</v>
      </c>
      <c r="E75" s="30">
        <v>0</v>
      </c>
      <c r="F75" s="32">
        <f t="shared" si="0"/>
        <v>0</v>
      </c>
    </row>
    <row r="76" spans="1:6" x14ac:dyDescent="0.25">
      <c r="A76" s="20" t="s">
        <v>61</v>
      </c>
      <c r="B76" s="1">
        <v>0</v>
      </c>
      <c r="C76" s="1">
        <v>0</v>
      </c>
      <c r="D76" s="1">
        <v>0</v>
      </c>
      <c r="E76" s="30">
        <v>0</v>
      </c>
      <c r="F76" s="32">
        <f t="shared" si="0"/>
        <v>0</v>
      </c>
    </row>
    <row r="77" spans="1:6" x14ac:dyDescent="0.25">
      <c r="A77" s="20" t="s">
        <v>109</v>
      </c>
      <c r="B77" s="1">
        <v>0</v>
      </c>
      <c r="C77" s="1">
        <v>0</v>
      </c>
      <c r="D77" s="1">
        <v>0</v>
      </c>
      <c r="E77" s="30">
        <v>0</v>
      </c>
      <c r="F77" s="32">
        <f t="shared" si="0"/>
        <v>0</v>
      </c>
    </row>
    <row r="78" spans="1:6" x14ac:dyDescent="0.25">
      <c r="A78" s="20" t="s">
        <v>60</v>
      </c>
      <c r="B78" s="1">
        <v>0</v>
      </c>
      <c r="C78" s="1">
        <v>0</v>
      </c>
      <c r="D78" s="1">
        <v>0</v>
      </c>
      <c r="E78" s="30">
        <v>0</v>
      </c>
      <c r="F78" s="32">
        <f t="shared" si="0"/>
        <v>0</v>
      </c>
    </row>
    <row r="79" spans="1:6" x14ac:dyDescent="0.25">
      <c r="A79" s="20" t="s">
        <v>64</v>
      </c>
      <c r="B79" s="1">
        <v>0</v>
      </c>
      <c r="C79" s="1">
        <v>0</v>
      </c>
      <c r="D79" s="1">
        <v>0</v>
      </c>
      <c r="E79" s="30">
        <v>0</v>
      </c>
      <c r="F79" s="32">
        <f t="shared" ref="F79:F88" si="1">E79/$E$88</f>
        <v>0</v>
      </c>
    </row>
    <row r="80" spans="1:6" x14ac:dyDescent="0.25">
      <c r="A80" s="20" t="s">
        <v>110</v>
      </c>
      <c r="B80" s="1">
        <v>0</v>
      </c>
      <c r="C80" s="1">
        <v>0</v>
      </c>
      <c r="D80" s="1">
        <v>0</v>
      </c>
      <c r="E80" s="30">
        <v>0</v>
      </c>
      <c r="F80" s="32">
        <f t="shared" si="1"/>
        <v>0</v>
      </c>
    </row>
    <row r="81" spans="1:6" x14ac:dyDescent="0.25">
      <c r="A81" s="20" t="s">
        <v>65</v>
      </c>
      <c r="B81" s="1">
        <v>0</v>
      </c>
      <c r="C81" s="1">
        <v>0</v>
      </c>
      <c r="D81" s="1">
        <v>0</v>
      </c>
      <c r="E81" s="30">
        <v>0</v>
      </c>
      <c r="F81" s="32">
        <f t="shared" si="1"/>
        <v>0</v>
      </c>
    </row>
    <row r="82" spans="1:6" x14ac:dyDescent="0.25">
      <c r="A82" s="20" t="s">
        <v>66</v>
      </c>
      <c r="B82" s="1">
        <v>0</v>
      </c>
      <c r="C82" s="1">
        <v>0</v>
      </c>
      <c r="D82" s="1">
        <v>0</v>
      </c>
      <c r="E82" s="30">
        <v>0</v>
      </c>
      <c r="F82" s="32">
        <f t="shared" si="1"/>
        <v>0</v>
      </c>
    </row>
    <row r="83" spans="1:6" x14ac:dyDescent="0.25">
      <c r="A83" s="20" t="s">
        <v>67</v>
      </c>
      <c r="B83" s="1">
        <v>0</v>
      </c>
      <c r="C83" s="1">
        <v>0</v>
      </c>
      <c r="D83" s="1">
        <v>0</v>
      </c>
      <c r="E83" s="30">
        <v>0</v>
      </c>
      <c r="F83" s="32">
        <f t="shared" si="1"/>
        <v>0</v>
      </c>
    </row>
    <row r="84" spans="1:6" x14ac:dyDescent="0.25">
      <c r="A84" s="20" t="s">
        <v>68</v>
      </c>
      <c r="B84" s="1">
        <v>0</v>
      </c>
      <c r="C84" s="1">
        <v>0</v>
      </c>
      <c r="D84" s="1">
        <v>0</v>
      </c>
      <c r="E84" s="30">
        <v>0</v>
      </c>
      <c r="F84" s="32">
        <f t="shared" si="1"/>
        <v>0</v>
      </c>
    </row>
    <row r="85" spans="1:6" x14ac:dyDescent="0.25">
      <c r="A85" s="20" t="s">
        <v>71</v>
      </c>
      <c r="B85" s="1">
        <v>0</v>
      </c>
      <c r="C85" s="1">
        <v>0</v>
      </c>
      <c r="D85" s="1">
        <v>0</v>
      </c>
      <c r="E85" s="30">
        <v>0</v>
      </c>
      <c r="F85" s="32">
        <f t="shared" si="1"/>
        <v>0</v>
      </c>
    </row>
    <row r="86" spans="1:6" x14ac:dyDescent="0.25">
      <c r="A86" s="20" t="s">
        <v>111</v>
      </c>
      <c r="B86" s="1">
        <v>0</v>
      </c>
      <c r="C86" s="1">
        <v>0</v>
      </c>
      <c r="D86" s="1">
        <v>0</v>
      </c>
      <c r="E86" s="30">
        <v>0</v>
      </c>
      <c r="F86" s="32">
        <f t="shared" si="1"/>
        <v>0</v>
      </c>
    </row>
    <row r="87" spans="1:6" x14ac:dyDescent="0.25">
      <c r="A87" s="20" t="s">
        <v>69</v>
      </c>
      <c r="B87" s="1">
        <v>0</v>
      </c>
      <c r="C87" s="1">
        <v>0</v>
      </c>
      <c r="D87" s="1">
        <v>0</v>
      </c>
      <c r="E87" s="30">
        <v>0</v>
      </c>
      <c r="F87" s="32">
        <f t="shared" si="1"/>
        <v>0</v>
      </c>
    </row>
    <row r="88" spans="1:6" x14ac:dyDescent="0.25">
      <c r="A88" s="23" t="s">
        <v>4</v>
      </c>
      <c r="B88" s="22">
        <v>19080</v>
      </c>
      <c r="C88" s="22">
        <v>89272</v>
      </c>
      <c r="D88" s="22">
        <v>146031</v>
      </c>
      <c r="E88" s="31">
        <v>254383</v>
      </c>
      <c r="F88" s="33">
        <f t="shared" si="1"/>
        <v>1</v>
      </c>
    </row>
  </sheetData>
  <mergeCells count="1">
    <mergeCell ref="H12:I12"/>
  </mergeCells>
  <pageMargins left="0.7" right="0.7" top="0.75" bottom="0.75" header="0.3" footer="0.3"/>
  <pageSetup scale="59" fitToHeight="0" orientation="portrait" r:id="rId1"/>
  <rowBreaks count="1" manualBreakCount="1">
    <brk id="60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44"/>
  <sheetViews>
    <sheetView workbookViewId="0">
      <selection activeCell="C34" sqref="C34"/>
    </sheetView>
  </sheetViews>
  <sheetFormatPr defaultRowHeight="15" x14ac:dyDescent="0.25"/>
  <sheetData>
    <row r="1" spans="1:3" ht="21" x14ac:dyDescent="0.25">
      <c r="A1" s="7" t="s">
        <v>72</v>
      </c>
      <c r="B1" s="3"/>
      <c r="C1" s="3"/>
    </row>
    <row r="2" spans="1:3" x14ac:dyDescent="0.25">
      <c r="A2" s="8" t="s">
        <v>80</v>
      </c>
      <c r="B2" s="3"/>
      <c r="C2" s="3"/>
    </row>
    <row r="3" spans="1:3" x14ac:dyDescent="0.25">
      <c r="A3" s="9"/>
      <c r="B3" s="3"/>
      <c r="C3" s="3"/>
    </row>
    <row r="4" spans="1:3" ht="21" x14ac:dyDescent="0.25">
      <c r="A4" s="7" t="s">
        <v>73</v>
      </c>
      <c r="B4" s="3"/>
      <c r="C4" s="3"/>
    </row>
    <row r="5" spans="1:3" x14ac:dyDescent="0.25">
      <c r="A5" s="8" t="s">
        <v>81</v>
      </c>
      <c r="B5" s="3"/>
      <c r="C5" s="3"/>
    </row>
    <row r="6" spans="1:3" x14ac:dyDescent="0.25">
      <c r="A6" s="8" t="s">
        <v>82</v>
      </c>
      <c r="B6" s="3"/>
      <c r="C6" s="3"/>
    </row>
    <row r="7" spans="1:3" x14ac:dyDescent="0.25">
      <c r="A7" s="9"/>
      <c r="B7" s="3"/>
      <c r="C7" s="3"/>
    </row>
    <row r="8" spans="1:3" ht="21" x14ac:dyDescent="0.25">
      <c r="A8" s="7" t="s">
        <v>74</v>
      </c>
      <c r="B8" s="3"/>
      <c r="C8" s="3"/>
    </row>
    <row r="9" spans="1:3" x14ac:dyDescent="0.25">
      <c r="A9" s="10" t="s">
        <v>83</v>
      </c>
      <c r="B9" s="3"/>
      <c r="C9" s="3"/>
    </row>
    <row r="10" spans="1:3" x14ac:dyDescent="0.25">
      <c r="A10" s="11" t="s">
        <v>84</v>
      </c>
      <c r="B10" s="3"/>
      <c r="C10" s="3"/>
    </row>
    <row r="11" spans="1:3" x14ac:dyDescent="0.25">
      <c r="A11" s="11" t="s">
        <v>85</v>
      </c>
      <c r="B11" s="3"/>
      <c r="C11" s="3"/>
    </row>
    <row r="12" spans="1:3" x14ac:dyDescent="0.25">
      <c r="A12" s="11" t="s">
        <v>86</v>
      </c>
      <c r="B12" s="3"/>
      <c r="C12" s="3"/>
    </row>
    <row r="13" spans="1:3" x14ac:dyDescent="0.25">
      <c r="A13" s="11"/>
      <c r="B13" s="3"/>
      <c r="C13" s="3"/>
    </row>
    <row r="14" spans="1:3" x14ac:dyDescent="0.25">
      <c r="A14" s="10" t="s">
        <v>87</v>
      </c>
      <c r="B14" s="3"/>
      <c r="C14" s="3"/>
    </row>
    <row r="15" spans="1:3" x14ac:dyDescent="0.25">
      <c r="A15" s="11" t="s">
        <v>88</v>
      </c>
      <c r="B15" s="3"/>
      <c r="C15" s="3"/>
    </row>
    <row r="16" spans="1:3" x14ac:dyDescent="0.25">
      <c r="A16" s="11" t="s">
        <v>89</v>
      </c>
      <c r="B16" s="3"/>
      <c r="C16" s="3"/>
    </row>
    <row r="17" spans="1:3" x14ac:dyDescent="0.25">
      <c r="A17" s="11" t="s">
        <v>90</v>
      </c>
      <c r="B17" s="3"/>
      <c r="C17" s="3"/>
    </row>
    <row r="18" spans="1:3" x14ac:dyDescent="0.25">
      <c r="A18" s="11" t="s">
        <v>91</v>
      </c>
      <c r="B18" s="3"/>
      <c r="C18" s="3"/>
    </row>
    <row r="19" spans="1:3" x14ac:dyDescent="0.25">
      <c r="A19" s="11"/>
      <c r="B19" s="3"/>
      <c r="C19" s="3"/>
    </row>
    <row r="20" spans="1:3" x14ac:dyDescent="0.25">
      <c r="A20" s="10" t="s">
        <v>92</v>
      </c>
      <c r="B20" s="3"/>
      <c r="C20" s="3"/>
    </row>
    <row r="21" spans="1:3" x14ac:dyDescent="0.25">
      <c r="A21" s="12"/>
      <c r="B21" s="3"/>
      <c r="C21" s="3"/>
    </row>
    <row r="22" spans="1:3" ht="21" x14ac:dyDescent="0.25">
      <c r="A22" s="7" t="s">
        <v>75</v>
      </c>
      <c r="B22" s="3"/>
      <c r="C22" s="3"/>
    </row>
    <row r="23" spans="1:3" x14ac:dyDescent="0.25">
      <c r="A23" s="11" t="s">
        <v>93</v>
      </c>
      <c r="B23" s="3"/>
      <c r="C23" s="3"/>
    </row>
    <row r="24" spans="1:3" x14ac:dyDescent="0.25">
      <c r="A24" s="11" t="s">
        <v>94</v>
      </c>
      <c r="B24" s="3"/>
      <c r="C24" s="3"/>
    </row>
    <row r="25" spans="1:3" x14ac:dyDescent="0.25">
      <c r="A25" s="11" t="s">
        <v>95</v>
      </c>
      <c r="B25" s="3"/>
      <c r="C25" s="3"/>
    </row>
    <row r="26" spans="1:3" x14ac:dyDescent="0.25">
      <c r="A26" s="11" t="s">
        <v>96</v>
      </c>
      <c r="B26" s="3"/>
      <c r="C26" s="3"/>
    </row>
    <row r="27" spans="1:3" x14ac:dyDescent="0.25">
      <c r="A27" s="13"/>
      <c r="B27" s="3"/>
      <c r="C27" s="3"/>
    </row>
    <row r="28" spans="1:3" ht="21" x14ac:dyDescent="0.25">
      <c r="A28" s="7" t="s">
        <v>76</v>
      </c>
      <c r="B28" s="3"/>
      <c r="C28" s="3"/>
    </row>
    <row r="29" spans="1:3" x14ac:dyDescent="0.25">
      <c r="A29" s="10" t="s">
        <v>97</v>
      </c>
      <c r="B29" s="3"/>
      <c r="C29" s="3"/>
    </row>
    <row r="30" spans="1:3" x14ac:dyDescent="0.25">
      <c r="A30" s="12"/>
      <c r="B30" s="3"/>
      <c r="C30" s="3"/>
    </row>
    <row r="31" spans="1:3" ht="21" x14ac:dyDescent="0.25">
      <c r="A31" s="7" t="s">
        <v>98</v>
      </c>
      <c r="B31" s="3"/>
      <c r="C31" s="3"/>
    </row>
    <row r="32" spans="1:3" x14ac:dyDescent="0.25">
      <c r="A32" s="14" t="s">
        <v>99</v>
      </c>
      <c r="B32" s="3"/>
      <c r="C32" s="3"/>
    </row>
    <row r="33" spans="1:3" x14ac:dyDescent="0.25">
      <c r="A33" s="15" t="s">
        <v>100</v>
      </c>
      <c r="B33" s="3"/>
      <c r="C33" s="3"/>
    </row>
    <row r="34" spans="1:3" x14ac:dyDescent="0.25">
      <c r="A34" s="4"/>
      <c r="B34" s="3"/>
      <c r="C34" s="3"/>
    </row>
    <row r="35" spans="1:3" x14ac:dyDescent="0.25">
      <c r="A35" s="5"/>
      <c r="B35" s="3"/>
      <c r="C35" s="3"/>
    </row>
    <row r="36" spans="1:3" x14ac:dyDescent="0.25">
      <c r="A36" s="16"/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3"/>
      <c r="B39" s="3"/>
      <c r="C39" s="3"/>
    </row>
    <row r="40" spans="1:3" x14ac:dyDescent="0.25">
      <c r="A40" s="16"/>
      <c r="B40" s="3"/>
      <c r="C40" s="3"/>
    </row>
    <row r="41" spans="1:3" x14ac:dyDescent="0.25">
      <c r="A41" s="6"/>
      <c r="B41" s="3"/>
      <c r="C41" s="3"/>
    </row>
    <row r="42" spans="1:3" x14ac:dyDescent="0.25">
      <c r="A42" s="3"/>
      <c r="B42" s="3"/>
      <c r="C42" s="3"/>
    </row>
    <row r="43" spans="1:3" x14ac:dyDescent="0.25">
      <c r="A43" s="35"/>
      <c r="B43" s="35"/>
      <c r="C43" s="35"/>
    </row>
    <row r="44" spans="1:3" x14ac:dyDescent="0.25">
      <c r="A44" s="35"/>
      <c r="B44" s="35"/>
      <c r="C44" s="35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activeCell="F33" sqref="F33"/>
    </sheetView>
  </sheetViews>
  <sheetFormatPr defaultRowHeight="15" x14ac:dyDescent="0.25"/>
  <sheetData>
    <row r="1" spans="1:12" x14ac:dyDescent="0.25">
      <c r="A1" s="36" t="s">
        <v>77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</vt:lpstr>
      <vt:lpstr>Caveats</vt:lpstr>
      <vt:lpstr>Settlement Date</vt:lpstr>
      <vt:lpstr>Data!Print_Area</vt:lpstr>
    </vt:vector>
  </TitlesOfParts>
  <Company>FaHCSIA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MCJANNETT, Paul</dc:creator>
  <cp:lastModifiedBy>BAKER, Corinne</cp:lastModifiedBy>
  <cp:lastPrinted>2016-11-17T04:44:45Z</cp:lastPrinted>
  <dcterms:created xsi:type="dcterms:W3CDTF">2016-08-03T04:30:53Z</dcterms:created>
  <dcterms:modified xsi:type="dcterms:W3CDTF">2016-11-17T04:44:46Z</dcterms:modified>
</cp:coreProperties>
</file>